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0115" windowHeight="7950" activeTab="1"/>
  </bookViews>
  <sheets>
    <sheet name="panelty" sheetId="1" r:id="rId1"/>
    <sheet name="Interest" sheetId="2" r:id="rId2"/>
  </sheets>
  <calcPr calcId="125725"/>
</workbook>
</file>

<file path=xl/calcChain.xml><?xml version="1.0" encoding="utf-8"?>
<calcChain xmlns="http://schemas.openxmlformats.org/spreadsheetml/2006/main">
  <c r="E3" i="1"/>
  <c r="E8"/>
  <c r="C8"/>
  <c r="C7"/>
  <c r="E7" s="1"/>
  <c r="C6"/>
  <c r="E6" s="1"/>
  <c r="C5"/>
  <c r="E5" s="1"/>
  <c r="E9" l="1"/>
</calcChain>
</file>

<file path=xl/sharedStrings.xml><?xml version="1.0" encoding="utf-8"?>
<sst xmlns="http://schemas.openxmlformats.org/spreadsheetml/2006/main" count="41" uniqueCount="41">
  <si>
    <t>TDS Panelty</t>
  </si>
  <si>
    <t>Total Panelty</t>
  </si>
  <si>
    <t>Panelty Per Day</t>
  </si>
  <si>
    <t>Panelty/Qtr</t>
  </si>
  <si>
    <t>Date of Filing</t>
  </si>
  <si>
    <t>Last date of Return filing</t>
  </si>
  <si>
    <t>ROC Panelty</t>
  </si>
  <si>
    <t>Panelty</t>
  </si>
  <si>
    <t>Late by</t>
  </si>
  <si>
    <t>30 Days</t>
  </si>
  <si>
    <t>30-60 Days</t>
  </si>
  <si>
    <t>60-90  Days</t>
  </si>
  <si>
    <t>beyond 90 Days</t>
  </si>
  <si>
    <t>2 Time</t>
  </si>
  <si>
    <t>4 Time</t>
  </si>
  <si>
    <t>6 Time</t>
  </si>
  <si>
    <t>9 Time</t>
  </si>
  <si>
    <t>A penalty of Rs 5,000 may be imposed under section 271 F if</t>
  </si>
  <si>
    <t>belated return is submitted after the end of the assessment year.</t>
  </si>
  <si>
    <t>Income Tax</t>
  </si>
  <si>
    <t>Simple interest @ 1% for every</t>
  </si>
  <si>
    <t>Return of income month or Part thereof from the</t>
  </si>
  <si>
    <t>due date of filing of the Return to</t>
  </si>
  <si>
    <t>the date of furnishing of the</t>
  </si>
  <si>
    <t>return</t>
  </si>
  <si>
    <t>Interest under Income tAx</t>
  </si>
  <si>
    <t>sec 234A</t>
  </si>
  <si>
    <t xml:space="preserve"> Simple interest @ 1% for month</t>
  </si>
  <si>
    <t>Advance tax of more than or part thereof is chargeable w.e.f.</t>
  </si>
  <si>
    <t>10%.</t>
  </si>
  <si>
    <t>1st April of the Assessment Year</t>
  </si>
  <si>
    <t>to the date of determination of</t>
  </si>
  <si>
    <t>income u/s. 143(1) or regular</t>
  </si>
  <si>
    <t>assessment u/s 143(3) on the</t>
  </si>
  <si>
    <t>assessed tax.</t>
  </si>
  <si>
    <t>sec 234B</t>
  </si>
  <si>
    <t>Sec 234C</t>
  </si>
  <si>
    <t>Simple interest @ 1% p.m.</t>
  </si>
  <si>
    <t>is chargeable on the amount</t>
  </si>
  <si>
    <t>of shortfall for a period of</t>
  </si>
  <si>
    <t>three months.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</si>
</sst>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  <xf numFmtId="14" fontId="1" fillId="0" borderId="1" xfId="0" applyNumberFormat="1" applyFont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3"/>
  <sheetViews>
    <sheetView topLeftCell="A8" workbookViewId="0">
      <selection activeCell="C31" sqref="C31"/>
    </sheetView>
  </sheetViews>
  <sheetFormatPr defaultRowHeight="15"/>
  <cols>
    <col min="2" max="2" width="18.140625" customWidth="1"/>
    <col min="3" max="6" width="11.7109375" customWidth="1"/>
  </cols>
  <sheetData>
    <row r="3" spans="2:5">
      <c r="B3" s="3" t="s">
        <v>0</v>
      </c>
      <c r="C3" s="6" t="s">
        <v>5</v>
      </c>
      <c r="D3" s="6"/>
      <c r="E3" s="7">
        <f>C4</f>
        <v>41912</v>
      </c>
    </row>
    <row r="4" spans="2:5" ht="30">
      <c r="B4" s="9" t="s">
        <v>4</v>
      </c>
      <c r="C4" s="10">
        <v>41912</v>
      </c>
      <c r="D4" s="9" t="s">
        <v>2</v>
      </c>
      <c r="E4" s="9" t="s">
        <v>3</v>
      </c>
    </row>
    <row r="5" spans="2:5">
      <c r="B5" s="5">
        <v>41470</v>
      </c>
      <c r="C5" s="4">
        <f>C4-B5</f>
        <v>442</v>
      </c>
      <c r="D5" s="4">
        <v>200</v>
      </c>
      <c r="E5" s="4">
        <f>C5*D5</f>
        <v>88400</v>
      </c>
    </row>
    <row r="6" spans="2:5">
      <c r="B6" s="5">
        <v>41562</v>
      </c>
      <c r="C6" s="4">
        <f>C4-B6</f>
        <v>350</v>
      </c>
      <c r="D6" s="4">
        <v>200</v>
      </c>
      <c r="E6" s="4">
        <f t="shared" ref="E6:E8" si="0">C6*D6</f>
        <v>70000</v>
      </c>
    </row>
    <row r="7" spans="2:5">
      <c r="B7" s="5">
        <v>41654</v>
      </c>
      <c r="C7" s="4">
        <f>C4-B7</f>
        <v>258</v>
      </c>
      <c r="D7" s="4">
        <v>200</v>
      </c>
      <c r="E7" s="4">
        <f t="shared" si="0"/>
        <v>51600</v>
      </c>
    </row>
    <row r="8" spans="2:5">
      <c r="B8" s="5">
        <v>41774</v>
      </c>
      <c r="C8" s="4">
        <f>C4-B8</f>
        <v>138</v>
      </c>
      <c r="D8" s="4">
        <v>200</v>
      </c>
      <c r="E8" s="4">
        <f t="shared" si="0"/>
        <v>27600</v>
      </c>
    </row>
    <row r="9" spans="2:5">
      <c r="B9" s="8" t="s">
        <v>1</v>
      </c>
      <c r="C9" s="8"/>
      <c r="D9" s="8"/>
      <c r="E9" s="8">
        <f>SUM(E5:E8)</f>
        <v>237600</v>
      </c>
    </row>
    <row r="12" spans="2:5">
      <c r="B12" s="1" t="s">
        <v>6</v>
      </c>
    </row>
    <row r="13" spans="2:5">
      <c r="B13" s="8" t="s">
        <v>8</v>
      </c>
      <c r="C13" s="8" t="s">
        <v>7</v>
      </c>
    </row>
    <row r="14" spans="2:5">
      <c r="B14" s="4" t="s">
        <v>9</v>
      </c>
      <c r="C14" s="4" t="s">
        <v>13</v>
      </c>
    </row>
    <row r="15" spans="2:5">
      <c r="B15" s="4" t="s">
        <v>10</v>
      </c>
      <c r="C15" s="4" t="s">
        <v>14</v>
      </c>
    </row>
    <row r="16" spans="2:5">
      <c r="B16" s="4" t="s">
        <v>11</v>
      </c>
      <c r="C16" s="4" t="s">
        <v>15</v>
      </c>
    </row>
    <row r="17" spans="2:3">
      <c r="B17" s="4" t="s">
        <v>12</v>
      </c>
      <c r="C17" s="4" t="s">
        <v>16</v>
      </c>
    </row>
    <row r="21" spans="2:3">
      <c r="B21" s="2" t="s">
        <v>19</v>
      </c>
    </row>
    <row r="22" spans="2:3">
      <c r="B22" t="s">
        <v>17</v>
      </c>
    </row>
    <row r="23" spans="2:3">
      <c r="B23" t="s">
        <v>18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21"/>
  <sheetViews>
    <sheetView tabSelected="1" workbookViewId="0">
      <selection sqref="A1:A1048576"/>
    </sheetView>
  </sheetViews>
  <sheetFormatPr defaultRowHeight="15"/>
  <cols>
    <col min="1" max="1" width="11.85546875" style="1" customWidth="1"/>
    <col min="2" max="2" width="56.140625" bestFit="1" customWidth="1"/>
  </cols>
  <sheetData>
    <row r="4" spans="1:2">
      <c r="A4" s="11"/>
      <c r="B4" t="s">
        <v>25</v>
      </c>
    </row>
    <row r="5" spans="1:2">
      <c r="A5" s="11" t="s">
        <v>26</v>
      </c>
      <c r="B5" t="s">
        <v>20</v>
      </c>
    </row>
    <row r="6" spans="1:2">
      <c r="A6" s="11"/>
      <c r="B6" t="s">
        <v>21</v>
      </c>
    </row>
    <row r="7" spans="1:2">
      <c r="A7" s="11"/>
      <c r="B7" t="s">
        <v>22</v>
      </c>
    </row>
    <row r="8" spans="1:2">
      <c r="A8" s="11"/>
      <c r="B8" t="s">
        <v>23</v>
      </c>
    </row>
    <row r="9" spans="1:2">
      <c r="A9" s="11"/>
      <c r="B9" t="s">
        <v>24</v>
      </c>
    </row>
    <row r="10" spans="1:2">
      <c r="A10" s="11" t="s">
        <v>35</v>
      </c>
      <c r="B10" t="s">
        <v>27</v>
      </c>
    </row>
    <row r="11" spans="1:2">
      <c r="A11" s="11"/>
      <c r="B11" t="s">
        <v>28</v>
      </c>
    </row>
    <row r="12" spans="1:2">
      <c r="A12" s="11"/>
      <c r="B12" t="s">
        <v>29</v>
      </c>
    </row>
    <row r="13" spans="1:2">
      <c r="A13" s="11"/>
      <c r="B13" t="s">
        <v>30</v>
      </c>
    </row>
    <row r="14" spans="1:2">
      <c r="A14" s="11"/>
      <c r="B14" t="s">
        <v>31</v>
      </c>
    </row>
    <row r="15" spans="1:2">
      <c r="A15" s="11"/>
      <c r="B15" t="s">
        <v>32</v>
      </c>
    </row>
    <row r="16" spans="1:2">
      <c r="A16" s="11"/>
      <c r="B16" t="s">
        <v>33</v>
      </c>
    </row>
    <row r="17" spans="1:2">
      <c r="A17" s="11"/>
      <c r="B17" t="s">
        <v>34</v>
      </c>
    </row>
    <row r="18" spans="1:2">
      <c r="A18" s="11" t="s">
        <v>36</v>
      </c>
      <c r="B18" t="s">
        <v>37</v>
      </c>
    </row>
    <row r="19" spans="1:2">
      <c r="A19" s="11"/>
      <c r="B19" t="s">
        <v>38</v>
      </c>
    </row>
    <row r="20" spans="1:2">
      <c r="A20" s="11"/>
      <c r="B20" t="s">
        <v>39</v>
      </c>
    </row>
    <row r="21" spans="1:2">
      <c r="A21" s="11"/>
      <c r="B21" t="s">
        <v>40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panelty</vt:lpstr>
      <vt:lpstr>Interest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MANISH GADIA</dc:creator>
  <cp:lastModifiedBy>MANISH GADIA</cp:lastModifiedBy>
  <dcterms:created xsi:type="dcterms:W3CDTF">2014-01-27T07:56:00Z</dcterms:created>
  <dcterms:modified xsi:type="dcterms:W3CDTF">2014-01-27T09:25:36Z</dcterms:modified>
</cp:coreProperties>
</file>